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601" activeTab="0"/>
  </bookViews>
  <sheets>
    <sheet name="Drupal Convert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<sst xmlns="http://schemas.openxmlformats.org/spreadsheetml/2006/main" count="50" uniqueCount="46">
  <si>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uid</t>
  </si>
  <si>
    <t>start uid</t>
  </si>
  <si>
    <t>pass</t>
  </si>
  <si>
    <t>mail</t>
  </si>
  <si>
    <t>mode</t>
  </si>
  <si>
    <t>sort</t>
  </si>
  <si>
    <t>threshold</t>
  </si>
  <si>
    <t>theme</t>
  </si>
  <si>
    <t>signature</t>
  </si>
  <si>
    <t>created</t>
  </si>
  <si>
    <t>USER Table</t>
  </si>
  <si>
    <t>access</t>
  </si>
  <si>
    <t>login</t>
  </si>
  <si>
    <t>status</t>
  </si>
  <si>
    <t>timezone</t>
  </si>
  <si>
    <t>language</t>
  </si>
  <si>
    <t>picutre</t>
  </si>
  <si>
    <t>init</t>
  </si>
  <si>
    <t>data</t>
  </si>
  <si>
    <t>USER ROLE</t>
  </si>
  <si>
    <t>levels</t>
  </si>
  <si>
    <t>my domain</t>
  </si>
  <si>
    <t>NULL</t>
  </si>
  <si>
    <t>6e180442e30f1cf91e77e43127520cfd</t>
  </si>
  <si>
    <t>e17f744f1868837fcdf9e059cf5615a8</t>
  </si>
  <si>
    <t>0e7173c926bc9b9c2bb44e28c022e7ae</t>
  </si>
  <si>
    <t>PROFILE</t>
  </si>
  <si>
    <t>SQL - USER TABLE</t>
  </si>
  <si>
    <t>SQL - ROLE TABLE</t>
  </si>
  <si>
    <t>field 1 value</t>
  </si>
  <si>
    <t>fid</t>
  </si>
  <si>
    <t>2006-08-21</t>
  </si>
  <si>
    <t>domain.org</t>
  </si>
  <si>
    <t>drupal_db</t>
  </si>
  <si>
    <t>Database Name</t>
  </si>
  <si>
    <t>name1@email.com</t>
  </si>
  <si>
    <t>name2@email.com</t>
  </si>
  <si>
    <t>name3@email.com</t>
  </si>
  <si>
    <t>2007-08-21</t>
  </si>
  <si>
    <t>2008-08-21</t>
  </si>
  <si>
    <t>login1</t>
  </si>
  <si>
    <t>login2</t>
  </si>
  <si>
    <t>login3</t>
  </si>
  <si>
    <t>name 1</t>
  </si>
  <si>
    <t>name 2</t>
  </si>
  <si>
    <t>name 3 jr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</si>
</sst>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yyyy\-mm\-dd"/>
  </numFmts>
  <fonts count="42">
    <font>
      <sz val="10"/>
      <name val="Arial"/>
      <family val="0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3" fillId="36" borderId="0" xfId="0" applyFont="1" applyFill="1" applyAlignment="1">
      <alignment/>
    </xf>
    <xf numFmtId="11" fontId="0" fillId="0" borderId="0" xfId="0" applyNumberFormat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/>
    </xf>
    <xf numFmtId="0" fontId="3" fillId="36" borderId="0" xfId="0" applyFont="1" applyFill="1" applyAlignment="1">
      <alignment/>
    </xf>
    <xf numFmtId="0" fontId="0" fillId="0" borderId="0" xfId="0" applyFont="1" applyAlignment="1">
      <alignment/>
    </xf>
    <xf numFmtId="0" fontId="34" fillId="0" borderId="0" xfId="53" applyAlignment="1" applyProtection="1">
      <alignment/>
      <protection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0"/>
  <sheetViews>
    <sheetView tabSelected="1" zoomScale="68" zoomScaleNormal="68" zoomScalePageLayoutView="0" workbookViewId="0" topLeftCell="R1">
      <selection activeCell="W8" sqref="W8"/>
    </sheetView>
  </sheetViews>
  <sheetFormatPr defaultColWidth="9.140625" defaultRowHeight="12.75"/>
  <cols>
    <col min="2" max="2" width="23.140625" style="0" customWidth="1"/>
    <col min="3" max="3" width="33.8515625" style="0" bestFit="1" customWidth="1"/>
    <col min="4" max="4" width="36.140625" style="0" customWidth="1"/>
    <col min="10" max="10" width="15.421875" style="13" bestFit="1" customWidth="1"/>
    <col min="21" max="21" width="10.57421875" style="0" bestFit="1" customWidth="1"/>
    <col min="22" max="22" width="27.421875" style="0" bestFit="1" customWidth="1"/>
    <col min="23" max="23" width="80.8515625" style="9" customWidth="1"/>
    <col min="24" max="24" width="142.140625" style="0" customWidth="1"/>
    <col min="25" max="25" width="89.28125" style="0" customWidth="1"/>
  </cols>
  <sheetData>
    <row r="1" spans="1:7" ht="12.75">
      <c r="A1" t="s">
        <v>1</v>
      </c>
      <c r="D1" t="s">
        <v>21</v>
      </c>
      <c r="G1" t="s">
        <v>34</v>
      </c>
    </row>
    <row r="2" spans="1:7" ht="12.75">
      <c r="A2" s="1">
        <v>10</v>
      </c>
      <c r="D2" s="1" t="s">
        <v>32</v>
      </c>
      <c r="G2" s="1" t="s">
        <v>33</v>
      </c>
    </row>
    <row r="4" spans="1:25" ht="12.75">
      <c r="A4" s="2" t="s">
        <v>10</v>
      </c>
      <c r="B4" s="2"/>
      <c r="C4" s="2"/>
      <c r="D4" s="2"/>
      <c r="E4" s="2"/>
      <c r="F4" s="2"/>
      <c r="G4" s="2"/>
      <c r="H4" s="2"/>
      <c r="I4" s="2"/>
      <c r="J4" s="14"/>
      <c r="K4" s="2"/>
      <c r="L4" s="2"/>
      <c r="M4" s="2"/>
      <c r="N4" s="2"/>
      <c r="O4" s="2"/>
      <c r="P4" s="2"/>
      <c r="Q4" s="2"/>
      <c r="R4" s="2"/>
      <c r="S4" s="4" t="s">
        <v>19</v>
      </c>
      <c r="T4" s="4"/>
      <c r="U4" s="8" t="s">
        <v>26</v>
      </c>
      <c r="V4" s="8"/>
      <c r="W4" s="10" t="s">
        <v>27</v>
      </c>
      <c r="X4" s="6" t="s">
        <v>28</v>
      </c>
      <c r="Y4" s="6" t="s">
        <v>28</v>
      </c>
    </row>
    <row r="5" spans="1:22" ht="12.75">
      <c r="A5" s="3" t="s">
        <v>0</v>
      </c>
      <c r="B5" s="3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5" t="s">
        <v>9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5" t="s">
        <v>20</v>
      </c>
      <c r="T5" s="5"/>
      <c r="U5" s="5" t="s">
        <v>29</v>
      </c>
      <c r="V5" s="5" t="s">
        <v>30</v>
      </c>
    </row>
    <row r="6" spans="1:25" ht="12.75">
      <c r="A6">
        <f>A2</f>
        <v>10</v>
      </c>
      <c r="B6" s="11" t="s">
        <v>40</v>
      </c>
      <c r="C6" s="7" t="s">
        <v>23</v>
      </c>
      <c r="D6" t="s">
        <v>35</v>
      </c>
      <c r="E6">
        <v>0</v>
      </c>
      <c r="F6">
        <v>0</v>
      </c>
      <c r="G6">
        <v>0</v>
      </c>
      <c r="J6" s="13" t="s">
        <v>31</v>
      </c>
      <c r="K6">
        <v>0</v>
      </c>
      <c r="L6">
        <v>0</v>
      </c>
      <c r="M6">
        <v>1</v>
      </c>
      <c r="N6">
        <v>-21600</v>
      </c>
      <c r="R6" t="s">
        <v>22</v>
      </c>
      <c r="S6">
        <v>2</v>
      </c>
      <c r="U6">
        <v>1</v>
      </c>
      <c r="V6" s="11" t="s">
        <v>43</v>
      </c>
      <c r="W6" s="9" t="str">
        <f>"INSERT INTO `"&amp;$G$2&amp;"`.`users` ( `uid`,`name`,`pass`,`mail`,`mode`,`sort`,`threshold`,`theme`,`signature`,`created`,`access`,`login`,`status`,`timezone`,`language`,`picture`,`init`,`data`) VALUES ("&amp;"'"&amp;A6&amp;"','"&amp;B6&amp;"','"&amp;C6&amp;"','"&amp;D6&amp;"','"&amp;E6&amp;"','"&amp;F6&amp;"','"&amp;G6&amp;"','"&amp;H6&amp;"','"&amp;I6&amp;"', UNIX_TIMESTAMP('"&amp;J6&amp;"'),UNIX_TIMESTAMP('"&amp;K6&amp;"'),UNIX_TIMESTAMP('"&amp;L6&amp;"'),'"&amp;M6&amp;"',NULL,'"&amp;O6&amp;"','"&amp;P6&amp;"','"&amp;Q6&amp;"',NULL);"</f>
        <v>INSERT INTO `drupal_db`.`users` ( `uid`,`name`,`pass`,`mail`,`mode`,`sort`,`threshold`,`theme`,`signature`,`created`,`access`,`login`,`status`,`timezone`,`language`,`picture`,`init`,`data`) VALUES ('10','login1','6e180442e30f1cf91e77e43127520cfd','name1@email.com','0','0','0','','', UNIX_TIMESTAMP('2006-08-21'),UNIX_TIMESTAMP('0'),UNIX_TIMESTAMP('0'),'1',NULL,'','','',NULL);</v>
      </c>
      <c r="X6" t="str">
        <f>"INSERT INTO `"&amp;$G$2&amp;"`.`users_roles` (`uid`,`rid` ) VALUES ( '"&amp;A6&amp;"','"&amp;S6&amp;"');"</f>
        <v>INSERT INTO `drupal_db`.`users_roles` (`uid`,`rid` ) VALUES ( '10','2');</v>
      </c>
      <c r="Y6" t="str">
        <f>"INSERT INTO `"&amp;$G$2&amp;"`.`profile_values` (`fid`,`uid`,`value`) VALUES ( '"&amp;U6&amp;"', '"&amp;A6&amp;"', '"&amp;V6&amp;"');"</f>
        <v>INSERT INTO `drupal_db`.`profile_values` (`fid`,`uid`,`value`) VALUES ( '1', '10', 'name 1');</v>
      </c>
    </row>
    <row r="7" spans="1:25" ht="12.75">
      <c r="A7">
        <f>A6+1</f>
        <v>11</v>
      </c>
      <c r="B7" s="11" t="s">
        <v>41</v>
      </c>
      <c r="C7" t="s">
        <v>24</v>
      </c>
      <c r="D7" t="s">
        <v>36</v>
      </c>
      <c r="E7">
        <v>0</v>
      </c>
      <c r="F7">
        <v>0</v>
      </c>
      <c r="G7">
        <v>0</v>
      </c>
      <c r="J7" s="16" t="s">
        <v>38</v>
      </c>
      <c r="K7">
        <v>0</v>
      </c>
      <c r="L7">
        <v>0</v>
      </c>
      <c r="M7">
        <v>1</v>
      </c>
      <c r="N7">
        <v>-21600</v>
      </c>
      <c r="R7" t="s">
        <v>22</v>
      </c>
      <c r="S7">
        <v>2</v>
      </c>
      <c r="U7">
        <v>1</v>
      </c>
      <c r="V7" s="11" t="s">
        <v>44</v>
      </c>
      <c r="W7" s="9" t="str">
        <f>"INSERT INTO `"&amp;$G$2&amp;"`.`users` ( `uid`,`name`,`pass`,`mail`,`mode`,`sort`,`threshold`,`theme`,`signature`,`created`,`access`,`login`,`status`,`timezone`,`language`,`picture`,`init`,`data`) VALUES ("&amp;"'"&amp;A7&amp;"','"&amp;B7&amp;"','"&amp;C7&amp;"','"&amp;D7&amp;"','"&amp;E7&amp;"','"&amp;F7&amp;"','"&amp;G7&amp;"','"&amp;H7&amp;"','"&amp;I7&amp;"', UNIX_TIMESTAMP('"&amp;J7&amp;"'),'"&amp;K7&amp;"','"&amp;L7&amp;"','"&amp;M7&amp;"',NULL,'"&amp;O7&amp;"','"&amp;P7&amp;"','"&amp;Q7&amp;"',NULL);"</f>
        <v>INSERT INTO `drupal_db`.`users` ( `uid`,`name`,`pass`,`mail`,`mode`,`sort`,`threshold`,`theme`,`signature`,`created`,`access`,`login`,`status`,`timezone`,`language`,`picture`,`init`,`data`) VALUES ('11','login2','e17f744f1868837fcdf9e059cf5615a8','name2@email.com','0','0','0','','', UNIX_TIMESTAMP('2007-08-21'),'0','0','1',NULL,'','','',NULL);</v>
      </c>
      <c r="X7" t="str">
        <f>"INSERT INTO `"&amp;$G$2&amp;"`.`users_roles` (`uid`,`rid` ) VALUES ( '"&amp;A7&amp;"','"&amp;S7&amp;"');"</f>
        <v>INSERT INTO `drupal_db`.`users_roles` (`uid`,`rid` ) VALUES ( '11','2');</v>
      </c>
      <c r="Y7" t="str">
        <f>"INSERT INTO `"&amp;$G$2&amp;"`.`profile_values` (`fid`,`uid`,`value`) VALUES ( '"&amp;U7&amp;"', '"&amp;A7&amp;"', '"&amp;V7&amp;"');"</f>
        <v>INSERT INTO `drupal_db`.`profile_values` (`fid`,`uid`,`value`) VALUES ( '1', '11', 'name 2');</v>
      </c>
    </row>
    <row r="8" spans="1:25" ht="12.75">
      <c r="A8">
        <f>A7+1</f>
        <v>12</v>
      </c>
      <c r="B8" s="11" t="s">
        <v>42</v>
      </c>
      <c r="C8" s="7" t="s">
        <v>25</v>
      </c>
      <c r="D8" t="s">
        <v>37</v>
      </c>
      <c r="E8">
        <v>0</v>
      </c>
      <c r="F8">
        <v>0</v>
      </c>
      <c r="G8">
        <v>0</v>
      </c>
      <c r="J8" s="16" t="s">
        <v>39</v>
      </c>
      <c r="K8">
        <v>0</v>
      </c>
      <c r="L8">
        <v>0</v>
      </c>
      <c r="M8">
        <v>1</v>
      </c>
      <c r="N8">
        <v>-21600</v>
      </c>
      <c r="R8" t="s">
        <v>22</v>
      </c>
      <c r="S8">
        <v>2</v>
      </c>
      <c r="U8">
        <v>1</v>
      </c>
      <c r="V8" s="11" t="s">
        <v>45</v>
      </c>
      <c r="W8" s="9" t="str">
        <f>"INSERT INTO `"&amp;$G$2&amp;"`.`users` ( `uid`,`name`,`pass`,`mail`,`mode`,`sort`,`threshold`,`theme`,`signature`,`created`,`access`,`login`,`status`,`timezone`,`language`,`picture`,`init`,`data`) VALUES ("&amp;"'"&amp;A8&amp;"','"&amp;B8&amp;"','"&amp;C8&amp;"','"&amp;D8&amp;"','"&amp;E8&amp;"','"&amp;F8&amp;"','"&amp;G8&amp;"','"&amp;H8&amp;"','"&amp;I8&amp;"', UNIX_TIMESTAMP('"&amp;J8&amp;"'),'"&amp;K8&amp;"','"&amp;L8&amp;"','"&amp;M8&amp;"',NULL,'"&amp;O8&amp;"','"&amp;P8&amp;"','"&amp;Q8&amp;"',NULL);"</f>
        <v>INSERT INTO `drupal_db`.`users` ( `uid`,`name`,`pass`,`mail`,`mode`,`sort`,`threshold`,`theme`,`signature`,`created`,`access`,`login`,`status`,`timezone`,`language`,`picture`,`init`,`data`) VALUES ('12','login3','0e7173c926bc9b9c2bb44e28c022e7ae','name3@email.com','0','0','0','','', UNIX_TIMESTAMP('2008-08-21'),'0','0','1',NULL,'','','',NULL);</v>
      </c>
      <c r="X8" t="str">
        <f>"INSERT INTO `"&amp;$G$2&amp;"`.`users_roles` (`uid`,`rid` ) VALUES ( '"&amp;A8&amp;"','"&amp;S8&amp;"');"</f>
        <v>INSERT INTO `drupal_db`.`users_roles` (`uid`,`rid` ) VALUES ( '12','2');</v>
      </c>
      <c r="Y8" t="str">
        <f>"INSERT INTO `"&amp;$G$2&amp;"`.`profile_values` (`fid`,`uid`,`value`) VALUES ( '"&amp;U8&amp;"', '"&amp;A8&amp;"', '"&amp;V8&amp;"');"</f>
        <v>INSERT INTO `drupal_db`.`profile_values` (`fid`,`uid`,`value`) VALUES ( '1', '12', 'name 3 jr');</v>
      </c>
    </row>
    <row r="69" ht="12.75">
      <c r="C69" s="7"/>
    </row>
    <row r="146" ht="12.75">
      <c r="C146" s="7"/>
    </row>
    <row r="385" ht="12.75">
      <c r="C385" s="7"/>
    </row>
    <row r="393" ht="12.75">
      <c r="C393" s="7"/>
    </row>
    <row r="423" ht="12.75">
      <c r="C423" s="7"/>
    </row>
    <row r="450" spans="2:22" ht="18" customHeight="1">
      <c r="B450" s="11"/>
      <c r="D450" s="12"/>
      <c r="V4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Joomla to Drupal user table conversion</dc:title>
  <dc:subject/>
  <dc:creator>dcb</dc:creator>
  <cp:keywords/>
  <dc:description/>
  <cp:lastModifiedBy>Devin Breen</cp:lastModifiedBy>
  <dcterms:created xsi:type="dcterms:W3CDTF">2007-12-07T09:38:29Z</dcterms:created>
  <dcterms:modified xsi:type="dcterms:W3CDTF">2008-01-28T18:21:10Z</dcterms:modified>
  <cp:category/>
  <cp:version/>
  <cp:contentType/>
  <cp:contentStatus/>
</cp:coreProperties>
</file>